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ina1-my.sharepoint.com/personal/procelnik_promina_hr/Documents/Ana Maria/Jednostavna nabava/Održavanje javne rasvjete 2025 - ponovljeni postupak/"/>
    </mc:Choice>
  </mc:AlternateContent>
  <xr:revisionPtr revIDLastSave="14" documentId="8_{293B8E50-4312-45B2-A6D9-94D9653F2E0B}" xr6:coauthVersionLast="47" xr6:coauthVersionMax="47" xr10:uidLastSave="{54F092A5-2CD9-4335-A5AA-F09830303449}"/>
  <bookViews>
    <workbookView xWindow="-120" yWindow="-120" windowWidth="51840" windowHeight="21390" xr2:uid="{2DBBED11-3060-4A58-9297-71EC884EACE2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66" i="1"/>
  <c r="E85" i="1"/>
  <c r="E94" i="1"/>
  <c r="E136" i="1"/>
  <c r="E137" i="1" l="1"/>
  <c r="E139" i="1" s="1"/>
  <c r="E141" i="1" s="1"/>
</calcChain>
</file>

<file path=xl/sharedStrings.xml><?xml version="1.0" encoding="utf-8"?>
<sst xmlns="http://schemas.openxmlformats.org/spreadsheetml/2006/main" count="248" uniqueCount="141">
  <si>
    <t>Prilog 2.  Troškovnik</t>
  </si>
  <si>
    <t>Ponuditelj izjavljuje da je proučio dokumentaciju za nadmetanje, kao i ostale dokumente i podatke koje mu je naručitelj stavio na raspolaganje, da je obišao javnu rasvjetu na području  Općine Promina i da će prema uvjetima iz ponudbene dokumentacije, ugovora i ovog troškovnika obavljati predmetne poslove za cijenu utvrđenu ovim troškovnikom, kako slijedi:</t>
  </si>
  <si>
    <t>NAZIV- OPIS</t>
  </si>
  <si>
    <t>JED. MJERE</t>
  </si>
  <si>
    <t>KOL.</t>
  </si>
  <si>
    <t>Pregled uređaja i instalacija javne rasvjete</t>
  </si>
  <si>
    <t>Uklopni i mjerni uređaji javne rasvjete</t>
  </si>
  <si>
    <t>sat</t>
  </si>
  <si>
    <t>Dežurstvo van radnog vremena- radni dan</t>
  </si>
  <si>
    <t>Hitne intervencije</t>
  </si>
  <si>
    <t>Korištenje osobnog vozila i kombija</t>
  </si>
  <si>
    <t>Korištenje kamiona sa dizalicom</t>
  </si>
  <si>
    <t>Korištenje hidrauličke platforme</t>
  </si>
  <si>
    <t xml:space="preserve"> </t>
  </si>
  <si>
    <t>Korištenje kamiona do 5t</t>
  </si>
  <si>
    <t>kom</t>
  </si>
  <si>
    <t>Izmjena žarulje Na 70W</t>
  </si>
  <si>
    <t>Zamjena priključne razdjelnice</t>
  </si>
  <si>
    <t>Zamjena zračnog voda u rasponu od 30 m</t>
  </si>
  <si>
    <t>Izmjena usponskog voda u stupu</t>
  </si>
  <si>
    <t>Popravak armature s novim ožičenjem</t>
  </si>
  <si>
    <t>Izrada kabel spojke do 4x25 mm2</t>
  </si>
  <si>
    <t>Iskop rupe za kabelsku spojku ručno</t>
  </si>
  <si>
    <t>Demontaža drvenog ili metalnog stupa</t>
  </si>
  <si>
    <t>Podizanje i učvršćenje stupa do 8m</t>
  </si>
  <si>
    <t>Ugradnja odcjepne spojke MP 10 30</t>
  </si>
  <si>
    <t>Ugradnja odcjepne spojke sa probijanjem izolacije EP95-13</t>
  </si>
  <si>
    <t>Izmjena grla</t>
  </si>
  <si>
    <t>Izrada spoja uzemljena križnom spojkom</t>
  </si>
  <si>
    <t>Izmjena luxomata ili MTU prijamnika</t>
  </si>
  <si>
    <t>Izmjena visokoučinskog osigurača 35 A, 63 A, 80 A</t>
  </si>
  <si>
    <t>Izmjena sklopnika u ormaru TS ili ormaru JR</t>
  </si>
  <si>
    <t>Lociranje kvara na podzemnom kabelu</t>
  </si>
  <si>
    <t>Lociranje kvara na zračnom vodu</t>
  </si>
  <si>
    <t>Zapilavanje asfaltnog sloja pilom</t>
  </si>
  <si>
    <t>m</t>
  </si>
  <si>
    <t>Stezaljka zatezna ZSKP416 za SKS</t>
  </si>
  <si>
    <t>Polaganje bakrenog užeta ili FeZn trake</t>
  </si>
  <si>
    <t>Dobava i polaganje pijeska 0-4 mm</t>
  </si>
  <si>
    <t>Dijana vijci</t>
  </si>
  <si>
    <t>FeZn traka 25x4 mm</t>
  </si>
  <si>
    <t>Traka upozorenja za kabel</t>
  </si>
  <si>
    <t>Cijev fi 50 za zaštitu kabela</t>
  </si>
  <si>
    <t>Cijev fi 80 za zaštitu kabela</t>
  </si>
  <si>
    <t>Spojke komplet s priborom</t>
  </si>
  <si>
    <t>Odcjepna spojka MP 10 30</t>
  </si>
  <si>
    <t>Odcjepna spojka sa probijanjem izolacije EP95-13</t>
  </si>
  <si>
    <t>Izolirana kompresivna stezaljka</t>
  </si>
  <si>
    <t>Stupovi, kandelaberi, svjetiljke, prigušnice i žarulje</t>
  </si>
  <si>
    <t>Braga za kandelaber</t>
  </si>
  <si>
    <t>Sidreni vijak sa maticom</t>
  </si>
  <si>
    <t>Razdjelnica pr-917-2</t>
  </si>
  <si>
    <t>Kandelaberska razdjelnica pr 300-1</t>
  </si>
  <si>
    <t>Pocinčani nosač armature</t>
  </si>
  <si>
    <t>Porculansko grlo E-27</t>
  </si>
  <si>
    <t>Porculansko grlo E-40</t>
  </si>
  <si>
    <t>Obujmica za betonac</t>
  </si>
  <si>
    <t>Vijak s kukom</t>
  </si>
  <si>
    <t>Luxomat sa foto otporom</t>
  </si>
  <si>
    <t>Zatega zračnog voda</t>
  </si>
  <si>
    <t>Traka upozorenja</t>
  </si>
  <si>
    <t>Gal štitnik 1kV</t>
  </si>
  <si>
    <t>Sklopnik CN-25-220-50 Hz</t>
  </si>
  <si>
    <t>UKUPNO BEZ PDV-a</t>
  </si>
  <si>
    <t>PDV 25%</t>
  </si>
  <si>
    <t>SVEUKUPNO S PDV-om</t>
  </si>
  <si>
    <t xml:space="preserve">                            </t>
  </si>
  <si>
    <r>
      <t>Ugradnja odcjepne spojke  Al-Cu odcjepne stezaljke 6-35 mm</t>
    </r>
    <r>
      <rPr>
        <sz val="8"/>
        <color theme="1"/>
        <rFont val="Times New Roman"/>
        <family val="1"/>
        <charset val="238"/>
      </rPr>
      <t>2</t>
    </r>
  </si>
  <si>
    <r>
      <t>Ugradnja odcjepne kompresijske  stezaljeke za SKS 16/16 mm</t>
    </r>
    <r>
      <rPr>
        <sz val="8"/>
        <color theme="1"/>
        <rFont val="Times New Roman"/>
        <family val="1"/>
        <charset val="238"/>
      </rPr>
      <t>2</t>
    </r>
  </si>
  <si>
    <r>
      <t>Montaža samonosivog kabelskog snopa (SKS) 2x16 mm</t>
    </r>
    <r>
      <rPr>
        <sz val="8"/>
        <color theme="1"/>
        <rFont val="Times New Roman"/>
        <family val="1"/>
        <charset val="238"/>
      </rPr>
      <t xml:space="preserve">2 </t>
    </r>
    <r>
      <rPr>
        <sz val="11"/>
        <color theme="1"/>
        <rFont val="Times New Roman"/>
        <family val="1"/>
        <charset val="238"/>
      </rPr>
      <t xml:space="preserve"> ili 4x16 mm</t>
    </r>
    <r>
      <rPr>
        <sz val="8"/>
        <color theme="1"/>
        <rFont val="Times New Roman"/>
        <family val="1"/>
        <charset val="238"/>
      </rPr>
      <t xml:space="preserve">2 </t>
    </r>
    <r>
      <rPr>
        <sz val="11"/>
        <color theme="1"/>
        <rFont val="Times New Roman"/>
        <family val="1"/>
        <charset val="238"/>
      </rPr>
      <t xml:space="preserve"> </t>
    </r>
  </si>
  <si>
    <r>
      <t>Kabel PP00 3x2,5 mm</t>
    </r>
    <r>
      <rPr>
        <sz val="8"/>
        <color theme="1"/>
        <rFont val="Times New Roman"/>
        <family val="1"/>
        <charset val="238"/>
      </rPr>
      <t>2</t>
    </r>
  </si>
  <si>
    <r>
      <t>Kabel PP00 4x10 mm</t>
    </r>
    <r>
      <rPr>
        <sz val="8"/>
        <color theme="1"/>
        <rFont val="Times New Roman"/>
        <family val="1"/>
        <charset val="238"/>
      </rPr>
      <t>2</t>
    </r>
  </si>
  <si>
    <r>
      <t>Kabel PP00 4x25mm</t>
    </r>
    <r>
      <rPr>
        <sz val="8"/>
        <color theme="1"/>
        <rFont val="Times New Roman"/>
        <family val="1"/>
        <charset val="238"/>
      </rPr>
      <t>2</t>
    </r>
  </si>
  <si>
    <r>
      <t>Kabel PP00 4x6mm</t>
    </r>
    <r>
      <rPr>
        <sz val="8"/>
        <color theme="1"/>
        <rFont val="Times New Roman"/>
        <family val="1"/>
        <charset val="238"/>
      </rPr>
      <t>2</t>
    </r>
  </si>
  <si>
    <r>
      <t>PF vodič 6 mm</t>
    </r>
    <r>
      <rPr>
        <sz val="8"/>
        <color theme="1"/>
        <rFont val="Times New Roman"/>
        <family val="1"/>
        <charset val="238"/>
      </rPr>
      <t>2</t>
    </r>
  </si>
  <si>
    <r>
      <t>PF vodič 10 mm</t>
    </r>
    <r>
      <rPr>
        <sz val="8"/>
        <color theme="1"/>
        <rFont val="Times New Roman"/>
        <family val="1"/>
        <charset val="238"/>
      </rPr>
      <t>2</t>
    </r>
  </si>
  <si>
    <r>
      <t>Silikonski vodič 2,5 mm</t>
    </r>
    <r>
      <rPr>
        <sz val="8"/>
        <color theme="1"/>
        <rFont val="Times New Roman"/>
        <family val="1"/>
        <charset val="238"/>
      </rPr>
      <t>2</t>
    </r>
  </si>
  <si>
    <r>
      <t>SKS 2x16 mm</t>
    </r>
    <r>
      <rPr>
        <sz val="8"/>
        <color theme="1"/>
        <rFont val="Times New Roman"/>
        <family val="1"/>
        <charset val="238"/>
      </rPr>
      <t>2</t>
    </r>
  </si>
  <si>
    <r>
      <t>SKS 4x16 mm</t>
    </r>
    <r>
      <rPr>
        <sz val="8"/>
        <color theme="1"/>
        <rFont val="Times New Roman"/>
        <family val="1"/>
        <charset val="238"/>
      </rPr>
      <t>2</t>
    </r>
  </si>
  <si>
    <r>
      <t>Cu uže 50 mm</t>
    </r>
    <r>
      <rPr>
        <sz val="8"/>
        <color theme="1"/>
        <rFont val="Times New Roman"/>
        <family val="1"/>
        <charset val="238"/>
      </rPr>
      <t>2</t>
    </r>
  </si>
  <si>
    <r>
      <t>Kabel spojka 4x25 mm</t>
    </r>
    <r>
      <rPr>
        <sz val="8"/>
        <color theme="1"/>
        <rFont val="Times New Roman"/>
        <family val="1"/>
        <charset val="238"/>
      </rPr>
      <t xml:space="preserve">2 </t>
    </r>
    <r>
      <rPr>
        <sz val="11"/>
        <color theme="1"/>
        <rFont val="Times New Roman"/>
        <family val="1"/>
        <charset val="238"/>
      </rPr>
      <t>AL</t>
    </r>
  </si>
  <si>
    <r>
      <t>Odcjepna kabel spojka 4x25 mm</t>
    </r>
    <r>
      <rPr>
        <sz val="8"/>
        <color theme="1"/>
        <rFont val="Times New Roman"/>
        <family val="1"/>
        <charset val="238"/>
      </rPr>
      <t>2</t>
    </r>
  </si>
  <si>
    <r>
      <t>Al-Cu odcjepna stezaljka 6-35 mm</t>
    </r>
    <r>
      <rPr>
        <sz val="8"/>
        <color theme="1"/>
        <rFont val="Times New Roman"/>
        <family val="1"/>
        <charset val="238"/>
      </rPr>
      <t>2</t>
    </r>
  </si>
  <si>
    <r>
      <t>Odcjepna kompresijska stezaljka 16/16 mm</t>
    </r>
    <r>
      <rPr>
        <sz val="8"/>
        <color theme="1"/>
        <rFont val="Times New Roman"/>
        <family val="1"/>
        <charset val="238"/>
      </rPr>
      <t>2</t>
    </r>
  </si>
  <si>
    <r>
      <t>Stopica 50 mm</t>
    </r>
    <r>
      <rPr>
        <sz val="8"/>
        <color theme="1"/>
        <rFont val="Times New Roman"/>
        <family val="1"/>
        <charset val="238"/>
      </rPr>
      <t>2</t>
    </r>
  </si>
  <si>
    <r>
      <t>Cu tuljak 50 mm</t>
    </r>
    <r>
      <rPr>
        <sz val="8"/>
        <color theme="1"/>
        <rFont val="Times New Roman"/>
        <family val="1"/>
        <charset val="238"/>
      </rPr>
      <t>2</t>
    </r>
  </si>
  <si>
    <r>
      <t>Redna stezaljka do 25 mm</t>
    </r>
    <r>
      <rPr>
        <sz val="8"/>
        <color theme="1"/>
        <rFont val="Times New Roman"/>
        <family val="1"/>
        <charset val="238"/>
      </rPr>
      <t>2</t>
    </r>
  </si>
  <si>
    <t>RDB.</t>
  </si>
  <si>
    <t>Ormar za upravljanje javnom rasvjetomkao tip EK GRR 312 12 kW</t>
  </si>
  <si>
    <t>Iskop rova 0,40x0,80 za polaganje kabela</t>
  </si>
  <si>
    <t>Dobava i ugradnja pijeska za nasipavanje na dno kabelskog rova, 10cm ispod i 10cm iznad položenih kabela</t>
  </si>
  <si>
    <t>Krak za svjetiljku LVC 06/250 mm</t>
  </si>
  <si>
    <t>Krak za svjetiljku LVC 06/7000 mm</t>
  </si>
  <si>
    <t>Uklopni sat digitalni, sa luksomatom i sondom</t>
  </si>
  <si>
    <r>
      <t>m</t>
    </r>
    <r>
      <rPr>
        <vertAlign val="superscript"/>
        <sz val="11"/>
        <color theme="1"/>
        <rFont val="Times New Roman"/>
        <family val="1"/>
        <charset val="238"/>
      </rPr>
      <t>3</t>
    </r>
  </si>
  <si>
    <t>Dobava i montaža čeličnog pocinčanog stupa visine 4m kao KORS 1B 400 III Dalekovod za treću/četvrtu vjetrovnu zonu.</t>
  </si>
  <si>
    <t>Dobava i montaža čeličnog pocinčanog stupa visine 6m kao KORS 2B 600 III Dalekovod za treću/četvrtu vjetrovnu zonu.</t>
  </si>
  <si>
    <t>Dobava i montaža betonskog stupa tip kao SB 315/9 Zagorje - Tehnobeton</t>
  </si>
  <si>
    <t>Iskop rupe za betonski stup 315/9 (2 m), salijevanje rupe betonom (uz šablonu), polaganje stupa te zatrpavanje rupa sa pijeskom - bez obzira na kategoriju zemljišta</t>
  </si>
  <si>
    <t>Iskop tupe i salijevanje betonskog postolja (900x900x1100mm) za rasvjetke stupove od 4 i 6 m visine - bez obzira na kategoriju zemljišta</t>
  </si>
  <si>
    <t xml:space="preserve"> (ime, prezime i potpis ovlaštene osobe)</t>
  </si>
  <si>
    <t xml:space="preserve">Naziv: </t>
  </si>
  <si>
    <t>Ponuditelj:</t>
  </si>
  <si>
    <t xml:space="preserve">Sjedište: </t>
  </si>
  <si>
    <t>Matični broj:</t>
  </si>
  <si>
    <t>OIB:</t>
  </si>
  <si>
    <t>Kontakt osoba</t>
  </si>
  <si>
    <t>Mob.</t>
  </si>
  <si>
    <t>Stup SRS B-4 ORS CK1 fi 60 plastificiran u RAL boji ili jednakovrijedan do 6 m</t>
  </si>
  <si>
    <t>Katodni prenaponski odvodnik</t>
  </si>
  <si>
    <t>Žarulja</t>
  </si>
  <si>
    <t>Prigušnica</t>
  </si>
  <si>
    <t>Propaljivač</t>
  </si>
  <si>
    <t>Staklo ili sjenilo</t>
  </si>
  <si>
    <t>Elektromontažni radovi - tekuće održavanje</t>
  </si>
  <si>
    <t>Dobava, prijevoz, postavljanje, iskop rupa bez obzira na kategoriju zemljišta - drveni stup 6m</t>
  </si>
  <si>
    <t>Dobava, prijevoz, postavljanje, iskop rupa bez obzira na kategoriju zemljišta - drveni stup 10m</t>
  </si>
  <si>
    <t>Dobava, prijevoz, postavljanje, iskop rupa bez obzira na kategoriju zemljišta - betonski stup 6m</t>
  </si>
  <si>
    <t>Dobava, prijevoz, postavljanje, iskop rupa bez obzira na kategoriju zemljišta - betonski stup 9m</t>
  </si>
  <si>
    <t>Dobava, prijevoz, postavljanje, iskop rupa bez obzira na kategoriju zemljišta - betonski stup 10m</t>
  </si>
  <si>
    <t>Dobava i postavljanje betonskog postolja - drveni stup 6m</t>
  </si>
  <si>
    <t>Dobava i postavljanje betonskog postolja - drveni stup 9m</t>
  </si>
  <si>
    <t>Dobava i postavljanje betonskog postolja - drveni stup 10m</t>
  </si>
  <si>
    <t>Dobava, prijevoz, postavljanje, iskop rupa bez obzira na kategoriju zemljišta - drveni stup 9m</t>
  </si>
  <si>
    <t>Iskop temeljne jame dimenzija 60x60x60, Ugradnja sidra i betoniranje MB 20, Polaganje kabela u kanal</t>
  </si>
  <si>
    <t>Zatrpavanje rova nakon polaganje kabela, gal štitinika i traka za upozorenje</t>
  </si>
  <si>
    <r>
      <t>m</t>
    </r>
    <r>
      <rPr>
        <vertAlign val="superscript"/>
        <sz val="8"/>
        <color theme="1"/>
        <rFont val="Times New Roman"/>
        <family val="1"/>
        <charset val="238"/>
      </rPr>
      <t>3</t>
    </r>
  </si>
  <si>
    <t>Izmjena prigušnice Na 70W</t>
  </si>
  <si>
    <t>Izmjena propaljivača Na 70W</t>
  </si>
  <si>
    <t>Izmjena stakla ili sjenila Na 70W</t>
  </si>
  <si>
    <t>Zamjena kompletne armature Na 70W</t>
  </si>
  <si>
    <t>Podizanje i učvršćenje stupa 8m do 10m</t>
  </si>
  <si>
    <t>Oprema, materijal, rezervni dijelovi, kabeli i pribor</t>
  </si>
  <si>
    <t>LED svjetiljka SCHREDER VOLTANA EVO 1 8 LED 26W, min. 4000lm, 3000K, autonomno smanjenje snage bez vanjskog signala IP66 ili jednakovrijedna. Jamstvo na svjetiljke, optiku i ostale komponente 8 godina.</t>
  </si>
  <si>
    <t>Zamjena kompletne armature i postava LED svjetiljke i konzolnog nosača</t>
  </si>
  <si>
    <t>Zamjena kompletne armature i postava LED svjetiljke na postojeći konzolni nosač</t>
  </si>
  <si>
    <t>Dobava i montaža čeličnog pocinčanog stupa visine 8m kao KORS 2B 600 III Dalekovod za treću/četvrtu vjetrovnu zonu.</t>
  </si>
  <si>
    <t>IZNOS</t>
  </si>
  <si>
    <t>Postavljanje prigodne božićne rasvjete</t>
  </si>
  <si>
    <r>
      <t>Postavljanje prigodne božićne rasvjete po m</t>
    </r>
    <r>
      <rPr>
        <vertAlign val="superscript"/>
        <sz val="11"/>
        <color theme="1"/>
        <rFont val="Times New Roman"/>
        <family val="1"/>
        <charset val="238"/>
      </rPr>
      <t>1</t>
    </r>
  </si>
  <si>
    <r>
      <t>m</t>
    </r>
    <r>
      <rPr>
        <vertAlign val="superscript"/>
        <sz val="11"/>
        <color theme="1"/>
        <rFont val="Times New Roman"/>
        <family val="1"/>
        <charset val="238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</si>
</sst>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0" xfId="0" applyNumberFormat="1" applyFont="1"/>
    <xf numFmtId="164" fontId="2" fillId="3" borderId="13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64" fontId="4" fillId="4" borderId="2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64" fontId="4" fillId="4" borderId="30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8623E-D005-4B48-ABE7-414B06E1CFEE}">
  <dimension ref="A1:I146"/>
  <sheetViews>
    <sheetView tabSelected="1" topLeftCell="A94" workbookViewId="0">
      <selection activeCell="M63" sqref="M63"/>
    </sheetView>
  </sheetViews>
  <sheetFormatPr defaultRowHeight="15" x14ac:dyDescent="0.25"/>
  <cols>
    <col min="1" max="1" width="6.7109375" style="2" customWidth="1"/>
    <col min="2" max="2" width="84" style="11" customWidth="1"/>
    <col min="3" max="3" width="10.28515625" style="2" customWidth="1"/>
    <col min="4" max="4" width="8.85546875" style="2" customWidth="1"/>
    <col min="5" max="5" width="15.5703125" style="26" customWidth="1"/>
    <col min="6" max="8" width="9.140625" style="2"/>
    <col min="9" max="9" width="9.5703125" style="2" bestFit="1" customWidth="1"/>
    <col min="10" max="16384" width="9.140625" style="2"/>
  </cols>
  <sheetData>
    <row r="1" spans="1:5" ht="15.75" x14ac:dyDescent="0.25">
      <c r="A1" s="1" t="s">
        <v>0</v>
      </c>
    </row>
    <row r="2" spans="1:5" ht="18.75" x14ac:dyDescent="0.25">
      <c r="A2" s="3"/>
    </row>
    <row r="3" spans="1:5" x14ac:dyDescent="0.25">
      <c r="A3" s="4" t="s">
        <v>102</v>
      </c>
      <c r="B3" s="20"/>
      <c r="C3" s="12"/>
      <c r="D3" s="12"/>
      <c r="E3" s="27"/>
    </row>
    <row r="4" spans="1:5" x14ac:dyDescent="0.25">
      <c r="A4" s="4"/>
    </row>
    <row r="5" spans="1:5" x14ac:dyDescent="0.25">
      <c r="A5" s="4" t="s">
        <v>101</v>
      </c>
      <c r="B5" s="20"/>
      <c r="C5" s="12"/>
      <c r="D5" s="12"/>
      <c r="E5" s="27"/>
    </row>
    <row r="6" spans="1:5" x14ac:dyDescent="0.25">
      <c r="A6" s="4"/>
    </row>
    <row r="7" spans="1:5" x14ac:dyDescent="0.25">
      <c r="A7" s="4" t="s">
        <v>103</v>
      </c>
      <c r="B7" s="20"/>
      <c r="C7" s="12"/>
      <c r="D7" s="12"/>
      <c r="E7" s="27"/>
    </row>
    <row r="8" spans="1:5" x14ac:dyDescent="0.25">
      <c r="A8" s="4"/>
    </row>
    <row r="9" spans="1:5" x14ac:dyDescent="0.25">
      <c r="A9" s="4" t="s">
        <v>104</v>
      </c>
      <c r="B9" s="21"/>
      <c r="C9" s="2" t="s">
        <v>105</v>
      </c>
      <c r="D9" s="12"/>
      <c r="E9" s="27"/>
    </row>
    <row r="10" spans="1:5" x14ac:dyDescent="0.25">
      <c r="A10" s="4"/>
    </row>
    <row r="11" spans="1:5" x14ac:dyDescent="0.25">
      <c r="A11" s="4" t="s">
        <v>106</v>
      </c>
      <c r="B11" s="21"/>
      <c r="C11" s="2" t="s">
        <v>107</v>
      </c>
      <c r="D11" s="12"/>
      <c r="E11" s="27"/>
    </row>
    <row r="12" spans="1:5" x14ac:dyDescent="0.25">
      <c r="A12" s="4"/>
    </row>
    <row r="13" spans="1:5" ht="48.75" customHeight="1" x14ac:dyDescent="0.25">
      <c r="A13" s="50" t="s">
        <v>1</v>
      </c>
      <c r="B13" s="50"/>
      <c r="C13" s="50"/>
      <c r="D13" s="50"/>
      <c r="E13" s="50"/>
    </row>
    <row r="14" spans="1:5" ht="15.75" thickBot="1" x14ac:dyDescent="0.3">
      <c r="A14" s="4"/>
    </row>
    <row r="15" spans="1:5" s="5" customFormat="1" ht="29.25" thickBot="1" x14ac:dyDescent="0.3">
      <c r="A15" s="7" t="s">
        <v>87</v>
      </c>
      <c r="B15" s="8" t="s">
        <v>2</v>
      </c>
      <c r="C15" s="9" t="s">
        <v>3</v>
      </c>
      <c r="D15" s="8" t="s">
        <v>4</v>
      </c>
      <c r="E15" s="28" t="s">
        <v>137</v>
      </c>
    </row>
    <row r="16" spans="1:5" s="10" customFormat="1" ht="15" customHeight="1" thickBot="1" x14ac:dyDescent="0.3">
      <c r="A16" s="51" t="s">
        <v>5</v>
      </c>
      <c r="B16" s="52"/>
      <c r="C16" s="41"/>
      <c r="D16" s="41"/>
      <c r="E16" s="41"/>
    </row>
    <row r="17" spans="1:5" s="10" customFormat="1" x14ac:dyDescent="0.25">
      <c r="A17" s="14">
        <v>1</v>
      </c>
      <c r="B17" s="15" t="s">
        <v>6</v>
      </c>
      <c r="C17" s="15" t="s">
        <v>7</v>
      </c>
      <c r="D17" s="15">
        <v>1</v>
      </c>
      <c r="E17" s="24"/>
    </row>
    <row r="18" spans="1:5" s="10" customFormat="1" x14ac:dyDescent="0.25">
      <c r="A18" s="16">
        <v>2</v>
      </c>
      <c r="B18" s="13" t="s">
        <v>8</v>
      </c>
      <c r="C18" s="13" t="s">
        <v>7</v>
      </c>
      <c r="D18" s="13">
        <v>1</v>
      </c>
      <c r="E18" s="25"/>
    </row>
    <row r="19" spans="1:5" s="10" customFormat="1" x14ac:dyDescent="0.25">
      <c r="A19" s="16">
        <v>3</v>
      </c>
      <c r="B19" s="13" t="s">
        <v>9</v>
      </c>
      <c r="C19" s="13" t="s">
        <v>7</v>
      </c>
      <c r="D19" s="13">
        <v>1</v>
      </c>
      <c r="E19" s="25"/>
    </row>
    <row r="20" spans="1:5" s="10" customFormat="1" x14ac:dyDescent="0.25">
      <c r="A20" s="16">
        <v>4</v>
      </c>
      <c r="B20" s="13" t="s">
        <v>10</v>
      </c>
      <c r="C20" s="13" t="s">
        <v>7</v>
      </c>
      <c r="D20" s="13">
        <v>1</v>
      </c>
      <c r="E20" s="25"/>
    </row>
    <row r="21" spans="1:5" s="10" customFormat="1" x14ac:dyDescent="0.25">
      <c r="A21" s="16">
        <v>5</v>
      </c>
      <c r="B21" s="13" t="s">
        <v>11</v>
      </c>
      <c r="C21" s="13" t="s">
        <v>7</v>
      </c>
      <c r="D21" s="13">
        <v>1</v>
      </c>
      <c r="E21" s="25"/>
    </row>
    <row r="22" spans="1:5" s="10" customFormat="1" x14ac:dyDescent="0.25">
      <c r="A22" s="16">
        <v>6</v>
      </c>
      <c r="B22" s="13" t="s">
        <v>12</v>
      </c>
      <c r="C22" s="13" t="s">
        <v>7</v>
      </c>
      <c r="D22" s="13">
        <v>1</v>
      </c>
      <c r="E22" s="25"/>
    </row>
    <row r="23" spans="1:5" s="10" customFormat="1" ht="15.75" thickBot="1" x14ac:dyDescent="0.3">
      <c r="A23" s="17">
        <v>7</v>
      </c>
      <c r="B23" s="18" t="s">
        <v>14</v>
      </c>
      <c r="C23" s="18" t="s">
        <v>7</v>
      </c>
      <c r="D23" s="18">
        <v>1</v>
      </c>
      <c r="E23" s="40"/>
    </row>
    <row r="24" spans="1:5" s="10" customFormat="1" ht="15" customHeight="1" thickBot="1" x14ac:dyDescent="0.3">
      <c r="A24" s="71" t="s">
        <v>13</v>
      </c>
      <c r="B24" s="72"/>
      <c r="C24" s="72"/>
      <c r="D24" s="72"/>
      <c r="E24" s="73">
        <f>SUM(E17:E23)</f>
        <v>0</v>
      </c>
    </row>
    <row r="25" spans="1:5" s="10" customFormat="1" ht="15" customHeight="1" thickBot="1" x14ac:dyDescent="0.3">
      <c r="A25" s="58" t="s">
        <v>114</v>
      </c>
      <c r="B25" s="59"/>
      <c r="C25" s="41"/>
      <c r="D25" s="41"/>
      <c r="E25" s="41"/>
    </row>
    <row r="26" spans="1:5" s="10" customFormat="1" x14ac:dyDescent="0.25">
      <c r="A26" s="14">
        <v>1</v>
      </c>
      <c r="B26" s="15" t="s">
        <v>16</v>
      </c>
      <c r="C26" s="15" t="s">
        <v>15</v>
      </c>
      <c r="D26" s="15">
        <v>1</v>
      </c>
      <c r="E26" s="24"/>
    </row>
    <row r="27" spans="1:5" s="10" customFormat="1" x14ac:dyDescent="0.25">
      <c r="A27" s="16">
        <v>2</v>
      </c>
      <c r="B27" s="13" t="s">
        <v>127</v>
      </c>
      <c r="C27" s="13" t="s">
        <v>15</v>
      </c>
      <c r="D27" s="13">
        <v>1</v>
      </c>
      <c r="E27" s="25"/>
    </row>
    <row r="28" spans="1:5" s="10" customFormat="1" x14ac:dyDescent="0.25">
      <c r="A28" s="16">
        <v>3</v>
      </c>
      <c r="B28" s="13" t="s">
        <v>128</v>
      </c>
      <c r="C28" s="13" t="s">
        <v>15</v>
      </c>
      <c r="D28" s="13">
        <v>1</v>
      </c>
      <c r="E28" s="25"/>
    </row>
    <row r="29" spans="1:5" s="10" customFormat="1" x14ac:dyDescent="0.25">
      <c r="A29" s="16">
        <v>4</v>
      </c>
      <c r="B29" s="13" t="s">
        <v>129</v>
      </c>
      <c r="C29" s="13" t="s">
        <v>15</v>
      </c>
      <c r="D29" s="13">
        <v>1</v>
      </c>
      <c r="E29" s="25"/>
    </row>
    <row r="30" spans="1:5" s="10" customFormat="1" x14ac:dyDescent="0.25">
      <c r="A30" s="16">
        <v>5</v>
      </c>
      <c r="B30" s="13" t="s">
        <v>130</v>
      </c>
      <c r="C30" s="13" t="s">
        <v>15</v>
      </c>
      <c r="D30" s="13">
        <v>1</v>
      </c>
      <c r="E30" s="25"/>
    </row>
    <row r="31" spans="1:5" s="10" customFormat="1" x14ac:dyDescent="0.25">
      <c r="A31" s="16">
        <v>6</v>
      </c>
      <c r="B31" s="19" t="s">
        <v>134</v>
      </c>
      <c r="C31" s="19" t="s">
        <v>15</v>
      </c>
      <c r="D31" s="19">
        <v>1</v>
      </c>
      <c r="E31" s="38"/>
    </row>
    <row r="32" spans="1:5" s="10" customFormat="1" x14ac:dyDescent="0.25">
      <c r="A32" s="16">
        <v>7</v>
      </c>
      <c r="B32" s="19" t="s">
        <v>135</v>
      </c>
      <c r="C32" s="19" t="s">
        <v>15</v>
      </c>
      <c r="D32" s="19">
        <v>1</v>
      </c>
      <c r="E32" s="38"/>
    </row>
    <row r="33" spans="1:5" s="10" customFormat="1" x14ac:dyDescent="0.25">
      <c r="A33" s="16">
        <v>8</v>
      </c>
      <c r="B33" s="13" t="s">
        <v>17</v>
      </c>
      <c r="C33" s="13" t="s">
        <v>15</v>
      </c>
      <c r="D33" s="13">
        <v>1</v>
      </c>
      <c r="E33" s="25"/>
    </row>
    <row r="34" spans="1:5" s="10" customFormat="1" x14ac:dyDescent="0.25">
      <c r="A34" s="16">
        <v>9</v>
      </c>
      <c r="B34" s="13" t="s">
        <v>18</v>
      </c>
      <c r="C34" s="13" t="s">
        <v>15</v>
      </c>
      <c r="D34" s="13">
        <v>1</v>
      </c>
      <c r="E34" s="25"/>
    </row>
    <row r="35" spans="1:5" s="10" customFormat="1" x14ac:dyDescent="0.25">
      <c r="A35" s="16">
        <v>10</v>
      </c>
      <c r="B35" s="13" t="s">
        <v>19</v>
      </c>
      <c r="C35" s="13" t="s">
        <v>15</v>
      </c>
      <c r="D35" s="13">
        <v>1</v>
      </c>
      <c r="E35" s="25"/>
    </row>
    <row r="36" spans="1:5" s="10" customFormat="1" x14ac:dyDescent="0.25">
      <c r="A36" s="16">
        <v>11</v>
      </c>
      <c r="B36" s="13" t="s">
        <v>20</v>
      </c>
      <c r="C36" s="13" t="s">
        <v>15</v>
      </c>
      <c r="D36" s="13">
        <v>1</v>
      </c>
      <c r="E36" s="25"/>
    </row>
    <row r="37" spans="1:5" s="10" customFormat="1" x14ac:dyDescent="0.25">
      <c r="A37" s="16">
        <v>12</v>
      </c>
      <c r="B37" s="13" t="s">
        <v>21</v>
      </c>
      <c r="C37" s="13" t="s">
        <v>15</v>
      </c>
      <c r="D37" s="13">
        <v>1</v>
      </c>
      <c r="E37" s="25"/>
    </row>
    <row r="38" spans="1:5" s="10" customFormat="1" x14ac:dyDescent="0.25">
      <c r="A38" s="16">
        <v>13</v>
      </c>
      <c r="B38" s="13" t="s">
        <v>22</v>
      </c>
      <c r="C38" s="13" t="s">
        <v>15</v>
      </c>
      <c r="D38" s="13">
        <v>1</v>
      </c>
      <c r="E38" s="25"/>
    </row>
    <row r="39" spans="1:5" s="23" customFormat="1" x14ac:dyDescent="0.25">
      <c r="A39" s="16">
        <v>14</v>
      </c>
      <c r="B39" s="22" t="s">
        <v>23</v>
      </c>
      <c r="C39" s="22" t="s">
        <v>15</v>
      </c>
      <c r="D39" s="22">
        <v>1</v>
      </c>
      <c r="E39" s="25"/>
    </row>
    <row r="40" spans="1:5" s="10" customFormat="1" x14ac:dyDescent="0.25">
      <c r="A40" s="16">
        <v>15</v>
      </c>
      <c r="B40" s="13" t="s">
        <v>24</v>
      </c>
      <c r="C40" s="13" t="s">
        <v>15</v>
      </c>
      <c r="D40" s="13">
        <v>1</v>
      </c>
      <c r="E40" s="37"/>
    </row>
    <row r="41" spans="1:5" s="10" customFormat="1" x14ac:dyDescent="0.25">
      <c r="A41" s="16">
        <v>16</v>
      </c>
      <c r="B41" s="13" t="s">
        <v>131</v>
      </c>
      <c r="C41" s="13" t="s">
        <v>15</v>
      </c>
      <c r="D41" s="13">
        <v>1</v>
      </c>
      <c r="E41" s="25"/>
    </row>
    <row r="42" spans="1:5" s="10" customFormat="1" x14ac:dyDescent="0.25">
      <c r="A42" s="16">
        <v>17</v>
      </c>
      <c r="B42" s="13" t="s">
        <v>25</v>
      </c>
      <c r="C42" s="13" t="s">
        <v>15</v>
      </c>
      <c r="D42" s="13">
        <v>1</v>
      </c>
      <c r="E42" s="25"/>
    </row>
    <row r="43" spans="1:5" s="10" customFormat="1" x14ac:dyDescent="0.25">
      <c r="A43" s="16">
        <v>18</v>
      </c>
      <c r="B43" s="13" t="s">
        <v>26</v>
      </c>
      <c r="C43" s="13" t="s">
        <v>15</v>
      </c>
      <c r="D43" s="13">
        <v>1</v>
      </c>
      <c r="E43" s="25"/>
    </row>
    <row r="44" spans="1:5" s="10" customFormat="1" x14ac:dyDescent="0.25">
      <c r="A44" s="16">
        <v>19</v>
      </c>
      <c r="B44" s="13" t="s">
        <v>67</v>
      </c>
      <c r="C44" s="13" t="s">
        <v>15</v>
      </c>
      <c r="D44" s="13">
        <v>1</v>
      </c>
      <c r="E44" s="25"/>
    </row>
    <row r="45" spans="1:5" s="10" customFormat="1" x14ac:dyDescent="0.25">
      <c r="A45" s="16">
        <v>20</v>
      </c>
      <c r="B45" s="13" t="s">
        <v>68</v>
      </c>
      <c r="C45" s="13" t="s">
        <v>15</v>
      </c>
      <c r="D45" s="13">
        <v>1</v>
      </c>
      <c r="E45" s="25"/>
    </row>
    <row r="46" spans="1:5" s="10" customFormat="1" x14ac:dyDescent="0.25">
      <c r="A46" s="16">
        <v>21</v>
      </c>
      <c r="B46" s="13" t="s">
        <v>27</v>
      </c>
      <c r="C46" s="13" t="s">
        <v>15</v>
      </c>
      <c r="D46" s="13">
        <v>1</v>
      </c>
      <c r="E46" s="25"/>
    </row>
    <row r="47" spans="1:5" s="10" customFormat="1" x14ac:dyDescent="0.25">
      <c r="A47" s="16">
        <v>22</v>
      </c>
      <c r="B47" s="13" t="s">
        <v>28</v>
      </c>
      <c r="C47" s="13" t="s">
        <v>15</v>
      </c>
      <c r="D47" s="13">
        <v>1</v>
      </c>
      <c r="E47" s="25"/>
    </row>
    <row r="48" spans="1:5" s="10" customFormat="1" x14ac:dyDescent="0.25">
      <c r="A48" s="16">
        <v>23</v>
      </c>
      <c r="B48" s="13" t="s">
        <v>29</v>
      </c>
      <c r="C48" s="13" t="s">
        <v>15</v>
      </c>
      <c r="D48" s="13">
        <v>1</v>
      </c>
      <c r="E48" s="25"/>
    </row>
    <row r="49" spans="1:5" s="10" customFormat="1" x14ac:dyDescent="0.25">
      <c r="A49" s="16">
        <v>24</v>
      </c>
      <c r="B49" s="13" t="s">
        <v>30</v>
      </c>
      <c r="C49" s="13" t="s">
        <v>15</v>
      </c>
      <c r="D49" s="13">
        <v>1</v>
      </c>
      <c r="E49" s="25"/>
    </row>
    <row r="50" spans="1:5" s="10" customFormat="1" x14ac:dyDescent="0.25">
      <c r="A50" s="16">
        <v>25</v>
      </c>
      <c r="B50" s="13" t="s">
        <v>31</v>
      </c>
      <c r="C50" s="13" t="s">
        <v>15</v>
      </c>
      <c r="D50" s="13">
        <v>1</v>
      </c>
      <c r="E50" s="25"/>
    </row>
    <row r="51" spans="1:5" s="10" customFormat="1" x14ac:dyDescent="0.25">
      <c r="A51" s="16">
        <v>26</v>
      </c>
      <c r="B51" s="13" t="s">
        <v>32</v>
      </c>
      <c r="C51" s="13" t="s">
        <v>15</v>
      </c>
      <c r="D51" s="13">
        <v>1</v>
      </c>
      <c r="E51" s="25"/>
    </row>
    <row r="52" spans="1:5" s="10" customFormat="1" x14ac:dyDescent="0.25">
      <c r="A52" s="16">
        <v>27</v>
      </c>
      <c r="B52" s="13" t="s">
        <v>33</v>
      </c>
      <c r="C52" s="13" t="s">
        <v>15</v>
      </c>
      <c r="D52" s="13">
        <v>1</v>
      </c>
      <c r="E52" s="25"/>
    </row>
    <row r="53" spans="1:5" s="10" customFormat="1" x14ac:dyDescent="0.25">
      <c r="A53" s="16">
        <v>28</v>
      </c>
      <c r="B53" s="13" t="s">
        <v>34</v>
      </c>
      <c r="C53" s="13" t="s">
        <v>35</v>
      </c>
      <c r="D53" s="13">
        <v>1</v>
      </c>
      <c r="E53" s="25"/>
    </row>
    <row r="54" spans="1:5" s="10" customFormat="1" ht="30" x14ac:dyDescent="0.25">
      <c r="A54" s="16">
        <v>29</v>
      </c>
      <c r="B54" s="29" t="s">
        <v>124</v>
      </c>
      <c r="C54" s="13" t="s">
        <v>15</v>
      </c>
      <c r="D54" s="13">
        <v>1</v>
      </c>
      <c r="E54" s="25"/>
    </row>
    <row r="55" spans="1:5" s="10" customFormat="1" x14ac:dyDescent="0.25">
      <c r="A55" s="16">
        <v>30</v>
      </c>
      <c r="B55" s="13" t="s">
        <v>69</v>
      </c>
      <c r="C55" s="13" t="s">
        <v>35</v>
      </c>
      <c r="D55" s="13">
        <v>1</v>
      </c>
      <c r="E55" s="25"/>
    </row>
    <row r="56" spans="1:5" s="10" customFormat="1" x14ac:dyDescent="0.25">
      <c r="A56" s="16">
        <v>31</v>
      </c>
      <c r="B56" s="13" t="s">
        <v>36</v>
      </c>
      <c r="C56" s="13" t="s">
        <v>35</v>
      </c>
      <c r="D56" s="13">
        <v>1</v>
      </c>
      <c r="E56" s="25"/>
    </row>
    <row r="57" spans="1:5" s="10" customFormat="1" x14ac:dyDescent="0.25">
      <c r="A57" s="16">
        <v>32</v>
      </c>
      <c r="B57" s="13" t="s">
        <v>37</v>
      </c>
      <c r="C57" s="13" t="s">
        <v>35</v>
      </c>
      <c r="D57" s="13">
        <v>1</v>
      </c>
      <c r="E57" s="25"/>
    </row>
    <row r="58" spans="1:5" s="10" customFormat="1" x14ac:dyDescent="0.25">
      <c r="A58" s="16">
        <v>33</v>
      </c>
      <c r="B58" s="13" t="s">
        <v>38</v>
      </c>
      <c r="C58" s="13" t="s">
        <v>126</v>
      </c>
      <c r="D58" s="13">
        <v>1</v>
      </c>
      <c r="E58" s="25"/>
    </row>
    <row r="59" spans="1:5" s="10" customFormat="1" x14ac:dyDescent="0.25">
      <c r="A59" s="16">
        <v>34</v>
      </c>
      <c r="B59" s="13" t="s">
        <v>39</v>
      </c>
      <c r="C59" s="13" t="s">
        <v>15</v>
      </c>
      <c r="D59" s="13">
        <v>1</v>
      </c>
      <c r="E59" s="25"/>
    </row>
    <row r="60" spans="1:5" s="10" customFormat="1" x14ac:dyDescent="0.25">
      <c r="A60" s="16">
        <v>35</v>
      </c>
      <c r="B60" s="13" t="s">
        <v>88</v>
      </c>
      <c r="C60" s="13" t="s">
        <v>15</v>
      </c>
      <c r="D60" s="13">
        <v>1</v>
      </c>
      <c r="E60" s="25"/>
    </row>
    <row r="61" spans="1:5" s="10" customFormat="1" x14ac:dyDescent="0.25">
      <c r="A61" s="16">
        <v>36</v>
      </c>
      <c r="B61" s="13" t="s">
        <v>89</v>
      </c>
      <c r="C61" s="13" t="s">
        <v>35</v>
      </c>
      <c r="D61" s="13">
        <v>1</v>
      </c>
      <c r="E61" s="25"/>
    </row>
    <row r="62" spans="1:5" s="10" customFormat="1" x14ac:dyDescent="0.25">
      <c r="A62" s="16">
        <v>37</v>
      </c>
      <c r="B62" s="13" t="s">
        <v>125</v>
      </c>
      <c r="C62" s="13" t="s">
        <v>35</v>
      </c>
      <c r="D62" s="13">
        <v>1</v>
      </c>
      <c r="E62" s="25"/>
    </row>
    <row r="63" spans="1:5" s="10" customFormat="1" ht="30" x14ac:dyDescent="0.25">
      <c r="A63" s="16">
        <v>38</v>
      </c>
      <c r="B63" s="29" t="s">
        <v>90</v>
      </c>
      <c r="C63" s="13" t="s">
        <v>94</v>
      </c>
      <c r="D63" s="13">
        <v>1</v>
      </c>
      <c r="E63" s="25"/>
    </row>
    <row r="64" spans="1:5" s="10" customFormat="1" x14ac:dyDescent="0.25">
      <c r="A64" s="16">
        <v>39</v>
      </c>
      <c r="B64" s="29" t="s">
        <v>138</v>
      </c>
      <c r="C64" s="13" t="s">
        <v>15</v>
      </c>
      <c r="D64" s="13">
        <v>1</v>
      </c>
      <c r="E64" s="25"/>
    </row>
    <row r="65" spans="1:5" s="10" customFormat="1" ht="18.75" thickBot="1" x14ac:dyDescent="0.3">
      <c r="A65" s="17">
        <v>40</v>
      </c>
      <c r="B65" s="39" t="s">
        <v>139</v>
      </c>
      <c r="C65" s="18" t="s">
        <v>140</v>
      </c>
      <c r="D65" s="18">
        <v>1</v>
      </c>
      <c r="E65" s="40"/>
    </row>
    <row r="66" spans="1:5" s="10" customFormat="1" ht="15.75" thickBot="1" x14ac:dyDescent="0.3">
      <c r="A66" s="71"/>
      <c r="B66" s="72"/>
      <c r="C66" s="72"/>
      <c r="D66" s="72"/>
      <c r="E66" s="73">
        <f>SUM(E26:E65)</f>
        <v>0</v>
      </c>
    </row>
    <row r="67" spans="1:5" s="10" customFormat="1" ht="15" customHeight="1" thickBot="1" x14ac:dyDescent="0.3">
      <c r="A67" s="51" t="s">
        <v>132</v>
      </c>
      <c r="B67" s="70"/>
      <c r="C67" s="42"/>
      <c r="D67" s="42"/>
      <c r="E67" s="42"/>
    </row>
    <row r="68" spans="1:5" s="10" customFormat="1" x14ac:dyDescent="0.25">
      <c r="A68" s="14">
        <v>1</v>
      </c>
      <c r="B68" s="15" t="s">
        <v>70</v>
      </c>
      <c r="C68" s="15" t="s">
        <v>35</v>
      </c>
      <c r="D68" s="15">
        <v>1</v>
      </c>
      <c r="E68" s="24"/>
    </row>
    <row r="69" spans="1:5" s="10" customFormat="1" x14ac:dyDescent="0.25">
      <c r="A69" s="16">
        <v>2</v>
      </c>
      <c r="B69" s="13" t="s">
        <v>71</v>
      </c>
      <c r="C69" s="13" t="s">
        <v>35</v>
      </c>
      <c r="D69" s="13">
        <v>1</v>
      </c>
      <c r="E69" s="25"/>
    </row>
    <row r="70" spans="1:5" s="10" customFormat="1" x14ac:dyDescent="0.25">
      <c r="A70" s="16">
        <v>3</v>
      </c>
      <c r="B70" s="13" t="s">
        <v>72</v>
      </c>
      <c r="C70" s="13" t="s">
        <v>35</v>
      </c>
      <c r="D70" s="13">
        <v>1</v>
      </c>
      <c r="E70" s="25"/>
    </row>
    <row r="71" spans="1:5" s="10" customFormat="1" x14ac:dyDescent="0.25">
      <c r="A71" s="16">
        <v>4</v>
      </c>
      <c r="B71" s="13" t="s">
        <v>73</v>
      </c>
      <c r="C71" s="13" t="s">
        <v>35</v>
      </c>
      <c r="D71" s="13">
        <v>1</v>
      </c>
      <c r="E71" s="25"/>
    </row>
    <row r="72" spans="1:5" s="10" customFormat="1" x14ac:dyDescent="0.25">
      <c r="A72" s="16">
        <v>5</v>
      </c>
      <c r="B72" s="13" t="s">
        <v>74</v>
      </c>
      <c r="C72" s="13" t="s">
        <v>35</v>
      </c>
      <c r="D72" s="13">
        <v>1</v>
      </c>
      <c r="E72" s="25"/>
    </row>
    <row r="73" spans="1:5" s="10" customFormat="1" x14ac:dyDescent="0.25">
      <c r="A73" s="16">
        <v>6</v>
      </c>
      <c r="B73" s="13" t="s">
        <v>75</v>
      </c>
      <c r="C73" s="13" t="s">
        <v>35</v>
      </c>
      <c r="D73" s="13">
        <v>1</v>
      </c>
      <c r="E73" s="25"/>
    </row>
    <row r="74" spans="1:5" s="10" customFormat="1" x14ac:dyDescent="0.25">
      <c r="A74" s="16">
        <v>7</v>
      </c>
      <c r="B74" s="13" t="s">
        <v>76</v>
      </c>
      <c r="C74" s="13" t="s">
        <v>35</v>
      </c>
      <c r="D74" s="13">
        <v>1</v>
      </c>
      <c r="E74" s="25"/>
    </row>
    <row r="75" spans="1:5" s="10" customFormat="1" x14ac:dyDescent="0.25">
      <c r="A75" s="16">
        <v>8</v>
      </c>
      <c r="B75" s="13" t="s">
        <v>77</v>
      </c>
      <c r="C75" s="13" t="s">
        <v>35</v>
      </c>
      <c r="D75" s="13">
        <v>1</v>
      </c>
      <c r="E75" s="25"/>
    </row>
    <row r="76" spans="1:5" s="10" customFormat="1" x14ac:dyDescent="0.25">
      <c r="A76" s="16">
        <v>9</v>
      </c>
      <c r="B76" s="13" t="s">
        <v>78</v>
      </c>
      <c r="C76" s="13" t="s">
        <v>35</v>
      </c>
      <c r="D76" s="13">
        <v>1</v>
      </c>
      <c r="E76" s="25"/>
    </row>
    <row r="77" spans="1:5" s="10" customFormat="1" x14ac:dyDescent="0.25">
      <c r="A77" s="16">
        <v>10</v>
      </c>
      <c r="B77" s="13" t="s">
        <v>40</v>
      </c>
      <c r="C77" s="13" t="s">
        <v>35</v>
      </c>
      <c r="D77" s="13">
        <v>1</v>
      </c>
      <c r="E77" s="25"/>
    </row>
    <row r="78" spans="1:5" s="10" customFormat="1" x14ac:dyDescent="0.25">
      <c r="A78" s="16">
        <v>11</v>
      </c>
      <c r="B78" s="13" t="s">
        <v>79</v>
      </c>
      <c r="C78" s="13" t="s">
        <v>35</v>
      </c>
      <c r="D78" s="13">
        <v>1</v>
      </c>
      <c r="E78" s="25"/>
    </row>
    <row r="79" spans="1:5" s="10" customFormat="1" x14ac:dyDescent="0.25">
      <c r="A79" s="16">
        <v>12</v>
      </c>
      <c r="B79" s="13" t="s">
        <v>41</v>
      </c>
      <c r="C79" s="13" t="s">
        <v>15</v>
      </c>
      <c r="D79" s="13">
        <v>1</v>
      </c>
      <c r="E79" s="25"/>
    </row>
    <row r="80" spans="1:5" s="10" customFormat="1" x14ac:dyDescent="0.25">
      <c r="A80" s="16">
        <v>13</v>
      </c>
      <c r="B80" s="13" t="s">
        <v>42</v>
      </c>
      <c r="C80" s="13" t="s">
        <v>35</v>
      </c>
      <c r="D80" s="13">
        <v>1</v>
      </c>
      <c r="E80" s="25"/>
    </row>
    <row r="81" spans="1:8" s="10" customFormat="1" x14ac:dyDescent="0.25">
      <c r="A81" s="16">
        <v>14</v>
      </c>
      <c r="B81" s="13" t="s">
        <v>43</v>
      </c>
      <c r="C81" s="13" t="s">
        <v>35</v>
      </c>
      <c r="D81" s="13">
        <v>1</v>
      </c>
      <c r="E81" s="25"/>
    </row>
    <row r="82" spans="1:8" s="10" customFormat="1" x14ac:dyDescent="0.25">
      <c r="A82" s="16">
        <v>15</v>
      </c>
      <c r="B82" s="13" t="s">
        <v>91</v>
      </c>
      <c r="C82" s="13" t="s">
        <v>15</v>
      </c>
      <c r="D82" s="13">
        <v>1</v>
      </c>
      <c r="E82" s="25"/>
    </row>
    <row r="83" spans="1:8" s="10" customFormat="1" x14ac:dyDescent="0.25">
      <c r="A83" s="16">
        <v>16</v>
      </c>
      <c r="B83" s="13" t="s">
        <v>92</v>
      </c>
      <c r="C83" s="13" t="s">
        <v>15</v>
      </c>
      <c r="D83" s="13">
        <v>1</v>
      </c>
      <c r="E83" s="25"/>
    </row>
    <row r="84" spans="1:8" s="10" customFormat="1" ht="15.75" thickBot="1" x14ac:dyDescent="0.3">
      <c r="A84" s="16">
        <v>17</v>
      </c>
      <c r="B84" s="13" t="s">
        <v>93</v>
      </c>
      <c r="C84" s="13" t="s">
        <v>15</v>
      </c>
      <c r="D84" s="13">
        <v>1</v>
      </c>
      <c r="E84" s="25"/>
    </row>
    <row r="85" spans="1:8" s="10" customFormat="1" ht="15.75" thickBot="1" x14ac:dyDescent="0.3">
      <c r="A85" s="55"/>
      <c r="B85" s="56"/>
      <c r="C85" s="56"/>
      <c r="D85" s="57"/>
      <c r="E85" s="43">
        <f>SUM(E68:E84)</f>
        <v>0</v>
      </c>
    </row>
    <row r="86" spans="1:8" s="10" customFormat="1" ht="15" customHeight="1" thickBot="1" x14ac:dyDescent="0.3">
      <c r="A86" s="53" t="s">
        <v>44</v>
      </c>
      <c r="B86" s="54"/>
      <c r="C86" s="41"/>
      <c r="D86" s="41"/>
      <c r="E86" s="41"/>
    </row>
    <row r="87" spans="1:8" s="10" customFormat="1" x14ac:dyDescent="0.25">
      <c r="A87" s="32">
        <v>1</v>
      </c>
      <c r="B87" s="33" t="s">
        <v>80</v>
      </c>
      <c r="C87" s="33" t="s">
        <v>15</v>
      </c>
      <c r="D87" s="33">
        <v>1</v>
      </c>
      <c r="E87" s="30"/>
    </row>
    <row r="88" spans="1:8" s="10" customFormat="1" x14ac:dyDescent="0.25">
      <c r="A88" s="34">
        <v>2</v>
      </c>
      <c r="B88" s="35" t="s">
        <v>81</v>
      </c>
      <c r="C88" s="35" t="s">
        <v>15</v>
      </c>
      <c r="D88" s="35">
        <v>1</v>
      </c>
      <c r="E88" s="31"/>
    </row>
    <row r="89" spans="1:8" s="10" customFormat="1" x14ac:dyDescent="0.25">
      <c r="A89" s="34">
        <v>3</v>
      </c>
      <c r="B89" s="35" t="s">
        <v>45</v>
      </c>
      <c r="C89" s="35" t="s">
        <v>15</v>
      </c>
      <c r="D89" s="35">
        <v>1</v>
      </c>
      <c r="E89" s="31"/>
    </row>
    <row r="90" spans="1:8" s="10" customFormat="1" x14ac:dyDescent="0.25">
      <c r="A90" s="34">
        <v>4</v>
      </c>
      <c r="B90" s="35" t="s">
        <v>46</v>
      </c>
      <c r="C90" s="35" t="s">
        <v>15</v>
      </c>
      <c r="D90" s="35">
        <v>1</v>
      </c>
      <c r="E90" s="31"/>
    </row>
    <row r="91" spans="1:8" s="10" customFormat="1" x14ac:dyDescent="0.25">
      <c r="A91" s="34">
        <v>5</v>
      </c>
      <c r="B91" s="35" t="s">
        <v>82</v>
      </c>
      <c r="C91" s="35" t="s">
        <v>15</v>
      </c>
      <c r="D91" s="35">
        <v>1</v>
      </c>
      <c r="E91" s="31"/>
    </row>
    <row r="92" spans="1:8" s="10" customFormat="1" x14ac:dyDescent="0.25">
      <c r="A92" s="34">
        <v>6</v>
      </c>
      <c r="B92" s="35" t="s">
        <v>83</v>
      </c>
      <c r="C92" s="35" t="s">
        <v>15</v>
      </c>
      <c r="D92" s="35">
        <v>1</v>
      </c>
      <c r="E92" s="31"/>
    </row>
    <row r="93" spans="1:8" s="10" customFormat="1" ht="15.75" thickBot="1" x14ac:dyDescent="0.3">
      <c r="A93" s="46">
        <v>7</v>
      </c>
      <c r="B93" s="47" t="s">
        <v>47</v>
      </c>
      <c r="C93" s="47" t="s">
        <v>15</v>
      </c>
      <c r="D93" s="47">
        <v>1</v>
      </c>
      <c r="E93" s="44"/>
    </row>
    <row r="94" spans="1:8" s="10" customFormat="1" ht="15.75" thickBot="1" x14ac:dyDescent="0.3">
      <c r="A94" s="65"/>
      <c r="B94" s="66"/>
      <c r="C94" s="66"/>
      <c r="D94" s="67"/>
      <c r="E94" s="45">
        <f>SUM(E87:E93)</f>
        <v>0</v>
      </c>
    </row>
    <row r="95" spans="1:8" s="10" customFormat="1" ht="15" customHeight="1" thickBot="1" x14ac:dyDescent="0.3">
      <c r="A95" s="58" t="s">
        <v>48</v>
      </c>
      <c r="B95" s="59"/>
      <c r="C95" s="41"/>
      <c r="D95" s="41"/>
      <c r="E95" s="41"/>
    </row>
    <row r="96" spans="1:8" s="10" customFormat="1" x14ac:dyDescent="0.25">
      <c r="A96" s="14">
        <v>1</v>
      </c>
      <c r="B96" s="15" t="s">
        <v>115</v>
      </c>
      <c r="C96" s="15" t="s">
        <v>15</v>
      </c>
      <c r="D96" s="15">
        <v>1</v>
      </c>
      <c r="E96" s="24"/>
      <c r="H96" s="10" t="s">
        <v>13</v>
      </c>
    </row>
    <row r="97" spans="1:5" s="10" customFormat="1" x14ac:dyDescent="0.25">
      <c r="A97" s="16">
        <v>2</v>
      </c>
      <c r="B97" s="13" t="s">
        <v>123</v>
      </c>
      <c r="C97" s="13" t="s">
        <v>15</v>
      </c>
      <c r="D97" s="13">
        <v>1</v>
      </c>
      <c r="E97" s="25"/>
    </row>
    <row r="98" spans="1:5" s="10" customFormat="1" x14ac:dyDescent="0.25">
      <c r="A98" s="16">
        <v>3</v>
      </c>
      <c r="B98" s="13" t="s">
        <v>116</v>
      </c>
      <c r="C98" s="13" t="s">
        <v>15</v>
      </c>
      <c r="D98" s="13">
        <v>1</v>
      </c>
      <c r="E98" s="25"/>
    </row>
    <row r="99" spans="1:5" s="10" customFormat="1" x14ac:dyDescent="0.25">
      <c r="A99" s="16">
        <v>4</v>
      </c>
      <c r="B99" s="13" t="s">
        <v>120</v>
      </c>
      <c r="C99" s="13" t="s">
        <v>15</v>
      </c>
      <c r="D99" s="13">
        <v>1</v>
      </c>
      <c r="E99" s="25"/>
    </row>
    <row r="100" spans="1:5" s="10" customFormat="1" x14ac:dyDescent="0.25">
      <c r="A100" s="16">
        <v>5</v>
      </c>
      <c r="B100" s="13" t="s">
        <v>121</v>
      </c>
      <c r="C100" s="13" t="s">
        <v>15</v>
      </c>
      <c r="D100" s="13">
        <v>1</v>
      </c>
      <c r="E100" s="25"/>
    </row>
    <row r="101" spans="1:5" s="10" customFormat="1" x14ac:dyDescent="0.25">
      <c r="A101" s="16">
        <v>6</v>
      </c>
      <c r="B101" s="13" t="s">
        <v>122</v>
      </c>
      <c r="C101" s="13" t="s">
        <v>15</v>
      </c>
      <c r="D101" s="13">
        <v>1</v>
      </c>
      <c r="E101" s="25"/>
    </row>
    <row r="102" spans="1:5" s="10" customFormat="1" x14ac:dyDescent="0.25">
      <c r="A102" s="16">
        <v>7</v>
      </c>
      <c r="B102" s="13" t="s">
        <v>117</v>
      </c>
      <c r="C102" s="13" t="s">
        <v>15</v>
      </c>
      <c r="D102" s="13">
        <v>1</v>
      </c>
      <c r="E102" s="25"/>
    </row>
    <row r="103" spans="1:5" s="10" customFormat="1" x14ac:dyDescent="0.25">
      <c r="A103" s="16">
        <v>8</v>
      </c>
      <c r="B103" s="13" t="s">
        <v>118</v>
      </c>
      <c r="C103" s="13" t="s">
        <v>15</v>
      </c>
      <c r="D103" s="13">
        <v>1</v>
      </c>
      <c r="E103" s="25"/>
    </row>
    <row r="104" spans="1:5" s="10" customFormat="1" x14ac:dyDescent="0.25">
      <c r="A104" s="16">
        <v>9</v>
      </c>
      <c r="B104" s="13" t="s">
        <v>119</v>
      </c>
      <c r="C104" s="13" t="s">
        <v>15</v>
      </c>
      <c r="D104" s="13">
        <v>1</v>
      </c>
      <c r="E104" s="25"/>
    </row>
    <row r="105" spans="1:5" s="10" customFormat="1" ht="30" x14ac:dyDescent="0.25">
      <c r="A105" s="16">
        <v>10</v>
      </c>
      <c r="B105" s="29" t="s">
        <v>95</v>
      </c>
      <c r="C105" s="13" t="s">
        <v>15</v>
      </c>
      <c r="D105" s="13">
        <v>1</v>
      </c>
      <c r="E105" s="25"/>
    </row>
    <row r="106" spans="1:5" s="10" customFormat="1" ht="30" x14ac:dyDescent="0.25">
      <c r="A106" s="16">
        <v>11</v>
      </c>
      <c r="B106" s="29" t="s">
        <v>96</v>
      </c>
      <c r="C106" s="13" t="s">
        <v>15</v>
      </c>
      <c r="D106" s="13">
        <v>1</v>
      </c>
      <c r="E106" s="25"/>
    </row>
    <row r="107" spans="1:5" s="10" customFormat="1" ht="30" x14ac:dyDescent="0.25">
      <c r="A107" s="16">
        <v>12</v>
      </c>
      <c r="B107" s="29" t="s">
        <v>136</v>
      </c>
      <c r="C107" s="13" t="s">
        <v>15</v>
      </c>
      <c r="D107" s="13">
        <v>1</v>
      </c>
      <c r="E107" s="25"/>
    </row>
    <row r="108" spans="1:5" s="10" customFormat="1" x14ac:dyDescent="0.25">
      <c r="A108" s="16">
        <v>13</v>
      </c>
      <c r="B108" s="13" t="s">
        <v>97</v>
      </c>
      <c r="C108" s="13" t="s">
        <v>15</v>
      </c>
      <c r="D108" s="13">
        <v>1</v>
      </c>
      <c r="E108" s="25"/>
    </row>
    <row r="109" spans="1:5" s="10" customFormat="1" ht="30" x14ac:dyDescent="0.25">
      <c r="A109" s="16">
        <v>14</v>
      </c>
      <c r="B109" s="29" t="s">
        <v>98</v>
      </c>
      <c r="C109" s="13" t="s">
        <v>15</v>
      </c>
      <c r="D109" s="13">
        <v>1</v>
      </c>
      <c r="E109" s="25"/>
    </row>
    <row r="110" spans="1:5" s="10" customFormat="1" ht="30" x14ac:dyDescent="0.25">
      <c r="A110" s="16">
        <v>15</v>
      </c>
      <c r="B110" s="29" t="s">
        <v>99</v>
      </c>
      <c r="C110" s="13" t="s">
        <v>15</v>
      </c>
      <c r="D110" s="13">
        <v>1</v>
      </c>
      <c r="E110" s="25"/>
    </row>
    <row r="111" spans="1:5" s="10" customFormat="1" x14ac:dyDescent="0.25">
      <c r="A111" s="16">
        <v>16</v>
      </c>
      <c r="B111" s="13" t="s">
        <v>108</v>
      </c>
      <c r="C111" s="13" t="s">
        <v>15</v>
      </c>
      <c r="D111" s="13">
        <v>1</v>
      </c>
      <c r="E111" s="25"/>
    </row>
    <row r="112" spans="1:5" s="10" customFormat="1" x14ac:dyDescent="0.25">
      <c r="A112" s="16">
        <v>17</v>
      </c>
      <c r="B112" s="13" t="s">
        <v>49</v>
      </c>
      <c r="C112" s="13" t="s">
        <v>15</v>
      </c>
      <c r="D112" s="13">
        <v>1</v>
      </c>
      <c r="E112" s="25"/>
    </row>
    <row r="113" spans="1:5" s="10" customFormat="1" x14ac:dyDescent="0.25">
      <c r="A113" s="16">
        <v>18</v>
      </c>
      <c r="B113" s="13" t="s">
        <v>50</v>
      </c>
      <c r="C113" s="13" t="s">
        <v>15</v>
      </c>
      <c r="D113" s="13">
        <v>1</v>
      </c>
      <c r="E113" s="25"/>
    </row>
    <row r="114" spans="1:5" s="10" customFormat="1" x14ac:dyDescent="0.25">
      <c r="A114" s="16">
        <v>19</v>
      </c>
      <c r="B114" s="13" t="s">
        <v>51</v>
      </c>
      <c r="C114" s="13" t="s">
        <v>15</v>
      </c>
      <c r="D114" s="13">
        <v>1</v>
      </c>
      <c r="E114" s="25"/>
    </row>
    <row r="115" spans="1:5" s="23" customFormat="1" x14ac:dyDescent="0.25">
      <c r="A115" s="16">
        <v>20</v>
      </c>
      <c r="B115" s="22" t="s">
        <v>52</v>
      </c>
      <c r="C115" s="13" t="s">
        <v>15</v>
      </c>
      <c r="D115" s="22">
        <v>1</v>
      </c>
      <c r="E115" s="37"/>
    </row>
    <row r="116" spans="1:5" s="23" customFormat="1" ht="45" x14ac:dyDescent="0.25">
      <c r="A116" s="16">
        <v>21</v>
      </c>
      <c r="B116" s="49" t="s">
        <v>133</v>
      </c>
      <c r="C116" s="22" t="s">
        <v>15</v>
      </c>
      <c r="D116" s="22">
        <v>1</v>
      </c>
      <c r="E116" s="37"/>
    </row>
    <row r="117" spans="1:5" s="10" customFormat="1" x14ac:dyDescent="0.25">
      <c r="A117" s="16">
        <v>22</v>
      </c>
      <c r="B117" s="13" t="s">
        <v>110</v>
      </c>
      <c r="C117" s="13" t="s">
        <v>15</v>
      </c>
      <c r="D117" s="13">
        <v>1</v>
      </c>
      <c r="E117" s="25"/>
    </row>
    <row r="118" spans="1:5" s="10" customFormat="1" x14ac:dyDescent="0.25">
      <c r="A118" s="16">
        <v>23</v>
      </c>
      <c r="B118" s="13" t="s">
        <v>111</v>
      </c>
      <c r="C118" s="13" t="s">
        <v>15</v>
      </c>
      <c r="D118" s="13">
        <v>1</v>
      </c>
      <c r="E118" s="25"/>
    </row>
    <row r="119" spans="1:5" s="10" customFormat="1" x14ac:dyDescent="0.25">
      <c r="A119" s="16">
        <v>24</v>
      </c>
      <c r="B119" s="13" t="s">
        <v>112</v>
      </c>
      <c r="C119" s="13" t="s">
        <v>15</v>
      </c>
      <c r="D119" s="13">
        <v>1</v>
      </c>
      <c r="E119" s="25"/>
    </row>
    <row r="120" spans="1:5" s="10" customFormat="1" x14ac:dyDescent="0.25">
      <c r="A120" s="16">
        <v>25</v>
      </c>
      <c r="B120" s="13" t="s">
        <v>113</v>
      </c>
      <c r="C120" s="13" t="s">
        <v>15</v>
      </c>
      <c r="D120" s="13">
        <v>1</v>
      </c>
      <c r="E120" s="25"/>
    </row>
    <row r="121" spans="1:5" s="10" customFormat="1" x14ac:dyDescent="0.25">
      <c r="A121" s="16">
        <v>26</v>
      </c>
      <c r="B121" s="13" t="s">
        <v>53</v>
      </c>
      <c r="C121" s="13" t="s">
        <v>15</v>
      </c>
      <c r="D121" s="13">
        <v>1</v>
      </c>
      <c r="E121" s="25"/>
    </row>
    <row r="122" spans="1:5" s="10" customFormat="1" x14ac:dyDescent="0.25">
      <c r="A122" s="16">
        <v>27</v>
      </c>
      <c r="B122" s="13" t="s">
        <v>54</v>
      </c>
      <c r="C122" s="13" t="s">
        <v>15</v>
      </c>
      <c r="D122" s="13">
        <v>1</v>
      </c>
      <c r="E122" s="25"/>
    </row>
    <row r="123" spans="1:5" s="10" customFormat="1" x14ac:dyDescent="0.25">
      <c r="A123" s="16">
        <v>28</v>
      </c>
      <c r="B123" s="13" t="s">
        <v>55</v>
      </c>
      <c r="C123" s="13" t="s">
        <v>15</v>
      </c>
      <c r="D123" s="13">
        <v>1</v>
      </c>
      <c r="E123" s="25"/>
    </row>
    <row r="124" spans="1:5" s="10" customFormat="1" x14ac:dyDescent="0.25">
      <c r="A124" s="16">
        <v>29</v>
      </c>
      <c r="B124" s="13" t="s">
        <v>56</v>
      </c>
      <c r="C124" s="13" t="s">
        <v>15</v>
      </c>
      <c r="D124" s="13">
        <v>1</v>
      </c>
      <c r="E124" s="25"/>
    </row>
    <row r="125" spans="1:5" s="10" customFormat="1" x14ac:dyDescent="0.25">
      <c r="A125" s="16">
        <v>30</v>
      </c>
      <c r="B125" s="13" t="s">
        <v>57</v>
      </c>
      <c r="C125" s="13" t="s">
        <v>15</v>
      </c>
      <c r="D125" s="13">
        <v>1</v>
      </c>
      <c r="E125" s="25"/>
    </row>
    <row r="126" spans="1:5" s="10" customFormat="1" x14ac:dyDescent="0.25">
      <c r="A126" s="16">
        <v>31</v>
      </c>
      <c r="B126" s="13" t="s">
        <v>36</v>
      </c>
      <c r="C126" s="13" t="s">
        <v>15</v>
      </c>
      <c r="D126" s="13">
        <v>1</v>
      </c>
      <c r="E126" s="25"/>
    </row>
    <row r="127" spans="1:5" s="10" customFormat="1" x14ac:dyDescent="0.25">
      <c r="A127" s="16">
        <v>32</v>
      </c>
      <c r="B127" s="13" t="s">
        <v>84</v>
      </c>
      <c r="C127" s="13" t="s">
        <v>15</v>
      </c>
      <c r="D127" s="13">
        <v>1</v>
      </c>
      <c r="E127" s="25"/>
    </row>
    <row r="128" spans="1:5" s="10" customFormat="1" x14ac:dyDescent="0.25">
      <c r="A128" s="16">
        <v>33</v>
      </c>
      <c r="B128" s="13" t="s">
        <v>85</v>
      </c>
      <c r="C128" s="13" t="s">
        <v>15</v>
      </c>
      <c r="D128" s="13">
        <v>1</v>
      </c>
      <c r="E128" s="25"/>
    </row>
    <row r="129" spans="1:9" s="10" customFormat="1" x14ac:dyDescent="0.25">
      <c r="A129" s="16">
        <v>34</v>
      </c>
      <c r="B129" s="13" t="s">
        <v>58</v>
      </c>
      <c r="C129" s="13" t="s">
        <v>15</v>
      </c>
      <c r="D129" s="13">
        <v>1</v>
      </c>
      <c r="E129" s="25"/>
    </row>
    <row r="130" spans="1:9" s="10" customFormat="1" x14ac:dyDescent="0.25">
      <c r="A130" s="16">
        <v>35</v>
      </c>
      <c r="B130" s="13" t="s">
        <v>59</v>
      </c>
      <c r="C130" s="13" t="s">
        <v>15</v>
      </c>
      <c r="D130" s="13">
        <v>1</v>
      </c>
      <c r="E130" s="25"/>
    </row>
    <row r="131" spans="1:9" s="10" customFormat="1" x14ac:dyDescent="0.25">
      <c r="A131" s="16">
        <v>36</v>
      </c>
      <c r="B131" s="13" t="s">
        <v>86</v>
      </c>
      <c r="C131" s="13" t="s">
        <v>15</v>
      </c>
      <c r="D131" s="13">
        <v>1</v>
      </c>
      <c r="E131" s="25"/>
    </row>
    <row r="132" spans="1:9" s="10" customFormat="1" x14ac:dyDescent="0.25">
      <c r="A132" s="16">
        <v>37</v>
      </c>
      <c r="B132" s="13" t="s">
        <v>60</v>
      </c>
      <c r="C132" s="13" t="s">
        <v>15</v>
      </c>
      <c r="D132" s="13">
        <v>1</v>
      </c>
      <c r="E132" s="25"/>
    </row>
    <row r="133" spans="1:9" s="10" customFormat="1" x14ac:dyDescent="0.25">
      <c r="A133" s="16">
        <v>38</v>
      </c>
      <c r="B133" s="13" t="s">
        <v>61</v>
      </c>
      <c r="C133" s="13" t="s">
        <v>15</v>
      </c>
      <c r="D133" s="13">
        <v>1</v>
      </c>
      <c r="E133" s="25"/>
    </row>
    <row r="134" spans="1:9" s="10" customFormat="1" x14ac:dyDescent="0.25">
      <c r="A134" s="16">
        <v>39</v>
      </c>
      <c r="B134" s="13" t="s">
        <v>62</v>
      </c>
      <c r="C134" s="13" t="s">
        <v>15</v>
      </c>
      <c r="D134" s="13">
        <v>1</v>
      </c>
      <c r="E134" s="25"/>
    </row>
    <row r="135" spans="1:9" s="10" customFormat="1" ht="15.75" thickBot="1" x14ac:dyDescent="0.3">
      <c r="A135" s="17">
        <v>40</v>
      </c>
      <c r="B135" s="39" t="s">
        <v>109</v>
      </c>
      <c r="C135" s="18" t="s">
        <v>15</v>
      </c>
      <c r="D135" s="18">
        <v>1</v>
      </c>
      <c r="E135" s="40"/>
    </row>
    <row r="136" spans="1:9" ht="15.75" thickBot="1" x14ac:dyDescent="0.3">
      <c r="A136" s="62"/>
      <c r="B136" s="63"/>
      <c r="C136" s="63"/>
      <c r="D136" s="64"/>
      <c r="E136" s="48">
        <f>SUM(E96:E135)</f>
        <v>0</v>
      </c>
    </row>
    <row r="137" spans="1:9" x14ac:dyDescent="0.25">
      <c r="A137" s="58" t="s">
        <v>63</v>
      </c>
      <c r="B137" s="59"/>
      <c r="C137" s="59"/>
      <c r="D137" s="68"/>
      <c r="E137" s="60">
        <f>E24+E66+E85+E94+E136</f>
        <v>0</v>
      </c>
      <c r="I137" s="36"/>
    </row>
    <row r="138" spans="1:9" ht="15.75" thickBot="1" x14ac:dyDescent="0.3">
      <c r="A138" s="51"/>
      <c r="B138" s="52"/>
      <c r="C138" s="52"/>
      <c r="D138" s="69"/>
      <c r="E138" s="61"/>
      <c r="I138" s="36"/>
    </row>
    <row r="139" spans="1:9" x14ac:dyDescent="0.25">
      <c r="A139" s="58" t="s">
        <v>64</v>
      </c>
      <c r="B139" s="59"/>
      <c r="C139" s="59"/>
      <c r="D139" s="68"/>
      <c r="E139" s="60">
        <f>E137*0.25</f>
        <v>0</v>
      </c>
      <c r="I139" s="36"/>
    </row>
    <row r="140" spans="1:9" ht="15.75" thickBot="1" x14ac:dyDescent="0.3">
      <c r="A140" s="51"/>
      <c r="B140" s="52"/>
      <c r="C140" s="52"/>
      <c r="D140" s="69"/>
      <c r="E140" s="61"/>
      <c r="I140" s="36"/>
    </row>
    <row r="141" spans="1:9" x14ac:dyDescent="0.25">
      <c r="A141" s="58" t="s">
        <v>65</v>
      </c>
      <c r="B141" s="59"/>
      <c r="C141" s="59"/>
      <c r="D141" s="68"/>
      <c r="E141" s="60">
        <f>E137+E139</f>
        <v>0</v>
      </c>
      <c r="I141" s="36"/>
    </row>
    <row r="142" spans="1:9" ht="15.75" thickBot="1" x14ac:dyDescent="0.3">
      <c r="A142" s="51"/>
      <c r="B142" s="52"/>
      <c r="C142" s="52"/>
      <c r="D142" s="69"/>
      <c r="E142" s="61"/>
      <c r="I142" s="36"/>
    </row>
    <row r="143" spans="1:9" x14ac:dyDescent="0.25">
      <c r="A143" s="4"/>
      <c r="B143" s="6"/>
      <c r="C143" s="4"/>
      <c r="D143" s="4"/>
      <c r="I143" s="36"/>
    </row>
    <row r="144" spans="1:9" x14ac:dyDescent="0.25">
      <c r="A144" s="4"/>
    </row>
    <row r="145" spans="1:5" x14ac:dyDescent="0.25">
      <c r="A145" s="4" t="s">
        <v>66</v>
      </c>
      <c r="C145" s="12"/>
      <c r="D145" s="12"/>
      <c r="E145" s="27"/>
    </row>
    <row r="146" spans="1:5" x14ac:dyDescent="0.25">
      <c r="A146" s="4"/>
      <c r="C146" s="2" t="s">
        <v>100</v>
      </c>
      <c r="E146" s="2"/>
    </row>
  </sheetData>
  <mergeCells count="15">
    <mergeCell ref="A86:B86"/>
    <mergeCell ref="A95:B95"/>
    <mergeCell ref="E137:E138"/>
    <mergeCell ref="E139:E140"/>
    <mergeCell ref="E141:E142"/>
    <mergeCell ref="A136:D136"/>
    <mergeCell ref="A94:D94"/>
    <mergeCell ref="A137:D138"/>
    <mergeCell ref="A139:D140"/>
    <mergeCell ref="A141:D142"/>
    <mergeCell ref="A13:E13"/>
    <mergeCell ref="A16:B16"/>
    <mergeCell ref="A25:B25"/>
    <mergeCell ref="A67:B67"/>
    <mergeCell ref="A85:D8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Vukušić</dc:creator>
  <cp:lastModifiedBy>Ana Maria Vukušić</cp:lastModifiedBy>
  <cp:lastPrinted>2025-04-10T05:47:29Z</cp:lastPrinted>
  <dcterms:created xsi:type="dcterms:W3CDTF">2025-01-21T11:59:48Z</dcterms:created>
  <dcterms:modified xsi:type="dcterms:W3CDTF">2025-08-19T11:32:20Z</dcterms:modified>
</cp:coreProperties>
</file>